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ick8056\Desktop\"/>
    </mc:Choice>
  </mc:AlternateContent>
  <xr:revisionPtr revIDLastSave="0" documentId="13_ncr:1_{F3505C7F-840A-4AE6-BA93-3A63F168703F}" xr6:coauthVersionLast="41" xr6:coauthVersionMax="41" xr10:uidLastSave="{00000000-0000-0000-0000-000000000000}"/>
  <workbookProtection workbookPassword="CCD0" lockStructure="1"/>
  <bookViews>
    <workbookView xWindow="-108" yWindow="-108" windowWidth="23256" windowHeight="13176" xr2:uid="{00000000-000D-0000-FFFF-FFFF00000000}"/>
  </bookViews>
  <sheets>
    <sheet name="Travel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K35" i="1"/>
  <c r="S50" i="1"/>
  <c r="S51" i="1"/>
  <c r="S26" i="1"/>
  <c r="S27" i="1"/>
  <c r="S28" i="1"/>
  <c r="S29" i="1"/>
  <c r="S30" i="1"/>
  <c r="S31" i="1"/>
  <c r="S32" i="1"/>
  <c r="S33" i="1"/>
  <c r="S34" i="1"/>
  <c r="R35" i="1"/>
  <c r="Q35" i="1"/>
  <c r="O35" i="1"/>
  <c r="N35" i="1"/>
  <c r="L36" i="1" l="1"/>
  <c r="S36" i="1" s="1"/>
  <c r="S35" i="1"/>
  <c r="S53" i="1" l="1"/>
  <c r="P11" i="1" s="1"/>
</calcChain>
</file>

<file path=xl/sharedStrings.xml><?xml version="1.0" encoding="utf-8"?>
<sst xmlns="http://schemas.openxmlformats.org/spreadsheetml/2006/main" count="118" uniqueCount="106">
  <si>
    <t xml:space="preserve">OSF FORM 19 </t>
  </si>
  <si>
    <t>STATE OF</t>
  </si>
  <si>
    <t>OKLAHOMA</t>
  </si>
  <si>
    <t>TRAVEL VOUCHER</t>
  </si>
  <si>
    <t>Y</t>
  </si>
  <si>
    <t>IS CLAIMANT A</t>
  </si>
  <si>
    <t>STATE OFFICIAL</t>
  </si>
  <si>
    <t>CITY, STATE OF OFFICIAL</t>
  </si>
  <si>
    <t>EMPLOYMENT SITE</t>
  </si>
  <si>
    <t>PUBLIC TRANSPORTATION</t>
  </si>
  <si>
    <t>Itemized Local Transportation:</t>
  </si>
  <si>
    <t>Taxi:</t>
  </si>
  <si>
    <t>Shuttle:</t>
  </si>
  <si>
    <t>Rental Car:</t>
  </si>
  <si>
    <t>Other Local Transp:</t>
  </si>
  <si>
    <t>DATE</t>
  </si>
  <si>
    <t>N</t>
  </si>
  <si>
    <t>YEAR</t>
  </si>
  <si>
    <t>Day</t>
  </si>
  <si>
    <t>MILEAGE</t>
  </si>
  <si>
    <t>CLAIMED</t>
  </si>
  <si>
    <t>Map</t>
  </si>
  <si>
    <t>Vicinity</t>
  </si>
  <si>
    <t>TRAVEL STATUS</t>
  </si>
  <si>
    <t>HOUR</t>
  </si>
  <si>
    <t>Entered</t>
  </si>
  <si>
    <t>Ended</t>
  </si>
  <si>
    <t>PER DIEM</t>
  </si>
  <si>
    <t>LODGING</t>
  </si>
  <si>
    <t>TOTAL</t>
  </si>
  <si>
    <t>Days</t>
  </si>
  <si>
    <t>Hrs.</t>
  </si>
  <si>
    <t>Show point travel status began, each point visited and</t>
  </si>
  <si>
    <t>show general geographics area, e.g. Tulsa Vicinity).</t>
  </si>
  <si>
    <t>the point travel status ended.  (Vicinity only travel should</t>
  </si>
  <si>
    <t>Rate</t>
  </si>
  <si>
    <t>Amount</t>
  </si>
  <si>
    <t>TOTAL AMOUNT CLAIMED</t>
  </si>
  <si>
    <t>AGENCY'S APPROVING OFFICER</t>
  </si>
  <si>
    <t>Itemized Miscellaneous Costs:</t>
  </si>
  <si>
    <t>Registration:</t>
  </si>
  <si>
    <t>Telephone:</t>
  </si>
  <si>
    <t>Parking:</t>
  </si>
  <si>
    <t>Other:</t>
  </si>
  <si>
    <t>CLAIM OF:</t>
  </si>
  <si>
    <t xml:space="preserve">      NAME:</t>
  </si>
  <si>
    <t xml:space="preserve">   Total Amount</t>
  </si>
  <si>
    <t xml:space="preserve">   Claimed</t>
  </si>
  <si>
    <t>ASSIGNMENT</t>
  </si>
  <si>
    <t xml:space="preserve">  I hereby assign this claim to</t>
  </si>
  <si>
    <t>Claimant Signature</t>
  </si>
  <si>
    <t>)</t>
  </si>
  <si>
    <t>If the answer is no to the above or if additional costs were incurred, list type of public transportation (airplane, etc.) and amount claimed.</t>
  </si>
  <si>
    <t>TOTAL PUBLIC TRANSPORTATION</t>
  </si>
  <si>
    <t>Was public transportation purchased directly by the University</t>
  </si>
  <si>
    <t>TOTAL MILES @</t>
  </si>
  <si>
    <t>Tolls:</t>
  </si>
  <si>
    <t>NUMBER</t>
  </si>
  <si>
    <t>OF</t>
  </si>
  <si>
    <t>Total Local Transportation</t>
  </si>
  <si>
    <t>Phone Number</t>
  </si>
  <si>
    <t>Date:</t>
  </si>
  <si>
    <t>and authorize the St. Treasurer to issue warrant in payment to said assignee</t>
  </si>
  <si>
    <t>I,</t>
  </si>
  <si>
    <t>IS CAR GOV OWNED ?</t>
  </si>
  <si>
    <t>OR EMPLOYEE ?</t>
  </si>
  <si>
    <t>VOLUNTEER ?</t>
  </si>
  <si>
    <t>STUDENT ?</t>
  </si>
  <si>
    <t>I hereby approve this claim for payment and certify to the best of my knowledge that it complies</t>
  </si>
  <si>
    <t>CLAIMANT SIGNATURE</t>
  </si>
  <si>
    <t>perjury, declare that the information contained in this document and any attachments are true and</t>
  </si>
  <si>
    <t>Mo</t>
  </si>
  <si>
    <t>Total Miscellaneous Costs</t>
  </si>
  <si>
    <t>Maximum amount approved</t>
  </si>
  <si>
    <t>Reimbursement should be mailed to:</t>
  </si>
  <si>
    <t>TOTALS</t>
  </si>
  <si>
    <t xml:space="preserve">(Number of Meals:    </t>
  </si>
  <si>
    <t>Rental Car Justification:</t>
  </si>
  <si>
    <t>Prepared By</t>
  </si>
  <si>
    <t xml:space="preserve"> Nature of Official Business:</t>
  </si>
  <si>
    <t xml:space="preserve">with the travel policies of the University of Oklahoma.  I also certify that I am in a position of </t>
  </si>
  <si>
    <t>greater institutional authority and am completely independent from the individual receiving the</t>
  </si>
  <si>
    <t>travel reimbursement.</t>
  </si>
  <si>
    <t>CLAIM APPROVAL:</t>
  </si>
  <si>
    <t>CLAIM APPROVAL SIGNATURE</t>
  </si>
  <si>
    <t>Tag #</t>
  </si>
  <si>
    <t xml:space="preserve">         EMPLID/ SSN:</t>
  </si>
  <si>
    <t>Department Number</t>
  </si>
  <si>
    <t>by signing here do under penalty of</t>
  </si>
  <si>
    <t>correct to the best of my knowledge and belief. I also certify that no frequent travel miles earned</t>
  </si>
  <si>
    <t>from any official state transportation have been used for personal transportation purposes.</t>
  </si>
  <si>
    <t>Exempt from Trip Optimizer</t>
  </si>
  <si>
    <t>X</t>
  </si>
  <si>
    <t xml:space="preserve">            Trip Optimizer Used for Mileage Comparison</t>
  </si>
  <si>
    <t>*  Must be lowest amount from the Trip Optimizer results.  (Multiple trips total if necessary)</t>
  </si>
  <si>
    <r>
      <t>&gt;&gt;</t>
    </r>
    <r>
      <rPr>
        <b/>
        <sz val="10"/>
        <rFont val="Arial"/>
        <family val="2"/>
      </rPr>
      <t>MUST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ATTACH COPY OF THE TRIP OPTIMIZER RESULTS TO THE VOUCHER.  (ALSO, UNAVAILABILITY NOTICE OF RENTAL CAR)</t>
    </r>
    <r>
      <rPr>
        <sz val="8"/>
        <rFont val="Arial"/>
        <family val="2"/>
      </rPr>
      <t xml:space="preserve"> &lt;&lt;</t>
    </r>
  </si>
  <si>
    <t xml:space="preserve">     I hereby approve this claim for payment and certify it complies with</t>
  </si>
  <si>
    <t xml:space="preserve">     the travel laws of this State, State Travel Reimbursement Act, or</t>
  </si>
  <si>
    <r>
      <t xml:space="preserve">(Place 'X' in appropriate box per Title 74,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85.45I)</t>
    </r>
  </si>
  <si>
    <t>&gt;&gt;For accurate results the optimizer calculation must be performed prior to the trip&lt;&lt;</t>
  </si>
  <si>
    <t>Mileage By Year</t>
  </si>
  <si>
    <t xml:space="preserve">State CY19 </t>
  </si>
  <si>
    <t>Grants CY19</t>
  </si>
  <si>
    <t>Traveler Email:</t>
  </si>
  <si>
    <t>State CY20</t>
  </si>
  <si>
    <t>Grants CY20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</si>
</sst>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0%"/>
    <numFmt numFmtId="167" formatCode="0.000"/>
  </numFmts>
  <fonts count="11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2" fontId="1" fillId="0" borderId="1" xfId="0" applyNumberFormat="1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2" xfId="0" applyFont="1" applyBorder="1" applyProtection="1"/>
    <xf numFmtId="2" fontId="1" fillId="0" borderId="0" xfId="0" applyNumberFormat="1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2" fontId="1" fillId="0" borderId="0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0" fontId="3" fillId="0" borderId="3" xfId="0" applyFont="1" applyBorder="1" applyProtection="1"/>
    <xf numFmtId="164" fontId="3" fillId="0" borderId="6" xfId="0" applyNumberFormat="1" applyFont="1" applyBorder="1" applyProtection="1">
      <protection locked="0"/>
    </xf>
    <xf numFmtId="0" fontId="2" fillId="0" borderId="3" xfId="0" applyFont="1" applyBorder="1" applyProtection="1"/>
    <xf numFmtId="0" fontId="3" fillId="0" borderId="7" xfId="0" applyFont="1" applyBorder="1" applyProtection="1"/>
    <xf numFmtId="0" fontId="1" fillId="0" borderId="0" xfId="0" applyFont="1" applyProtection="1"/>
    <xf numFmtId="0" fontId="3" fillId="0" borderId="8" xfId="0" applyFont="1" applyBorder="1" applyProtection="1"/>
    <xf numFmtId="0" fontId="2" fillId="0" borderId="0" xfId="0" applyFont="1" applyProtection="1"/>
    <xf numFmtId="0" fontId="3" fillId="0" borderId="6" xfId="0" applyFont="1" applyBorder="1" applyProtection="1"/>
    <xf numFmtId="0" fontId="3" fillId="0" borderId="9" xfId="0" applyFont="1" applyBorder="1" applyProtection="1"/>
    <xf numFmtId="0" fontId="2" fillId="0" borderId="8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0" fillId="0" borderId="8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Protection="1"/>
    <xf numFmtId="0" fontId="0" fillId="0" borderId="1" xfId="0" applyBorder="1" applyProtection="1"/>
    <xf numFmtId="0" fontId="1" fillId="0" borderId="1" xfId="0" applyFont="1" applyBorder="1" applyProtection="1"/>
    <xf numFmtId="0" fontId="1" fillId="0" borderId="11" xfId="0" applyFont="1" applyBorder="1" applyProtection="1"/>
    <xf numFmtId="0" fontId="1" fillId="0" borderId="8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1" fillId="0" borderId="12" xfId="0" applyFont="1" applyBorder="1" applyAlignment="1" applyProtection="1">
      <alignment horizontal="centerContinuous"/>
    </xf>
    <xf numFmtId="0" fontId="1" fillId="0" borderId="13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1" fillId="0" borderId="22" xfId="0" applyFont="1" applyBorder="1" applyProtection="1"/>
    <xf numFmtId="164" fontId="1" fillId="0" borderId="2" xfId="0" applyNumberFormat="1" applyFont="1" applyBorder="1" applyProtection="1"/>
    <xf numFmtId="0" fontId="2" fillId="0" borderId="0" xfId="0" applyFont="1" applyBorder="1" applyProtection="1"/>
    <xf numFmtId="0" fontId="3" fillId="0" borderId="4" xfId="0" applyFont="1" applyBorder="1" applyProtection="1"/>
    <xf numFmtId="0" fontId="4" fillId="0" borderId="2" xfId="0" applyFont="1" applyBorder="1" applyProtection="1"/>
    <xf numFmtId="0" fontId="2" fillId="0" borderId="1" xfId="0" applyFont="1" applyBorder="1" applyProtection="1"/>
    <xf numFmtId="0" fontId="0" fillId="0" borderId="4" xfId="0" applyBorder="1" applyProtection="1"/>
    <xf numFmtId="0" fontId="3" fillId="0" borderId="1" xfId="0" applyFont="1" applyBorder="1" applyProtection="1"/>
    <xf numFmtId="0" fontId="1" fillId="0" borderId="20" xfId="0" applyFont="1" applyBorder="1" applyProtection="1"/>
    <xf numFmtId="164" fontId="1" fillId="0" borderId="23" xfId="0" applyNumberFormat="1" applyFont="1" applyBorder="1" applyProtection="1"/>
    <xf numFmtId="164" fontId="1" fillId="0" borderId="4" xfId="0" applyNumberFormat="1" applyFont="1" applyBorder="1" applyProtection="1"/>
    <xf numFmtId="0" fontId="0" fillId="0" borderId="7" xfId="0" applyBorder="1" applyProtection="1"/>
    <xf numFmtId="0" fontId="1" fillId="0" borderId="9" xfId="0" applyFont="1" applyBorder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3" xfId="0" applyBorder="1" applyProtection="1"/>
    <xf numFmtId="0" fontId="3" fillId="0" borderId="0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0" xfId="0" applyFont="1" applyBorder="1" applyProtection="1"/>
    <xf numFmtId="0" fontId="1" fillId="0" borderId="2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2" fontId="1" fillId="0" borderId="27" xfId="0" applyNumberFormat="1" applyFont="1" applyBorder="1" applyAlignment="1" applyProtection="1">
      <alignment horizontal="center"/>
    </xf>
    <xf numFmtId="2" fontId="1" fillId="0" borderId="29" xfId="0" applyNumberFormat="1" applyFont="1" applyBorder="1" applyAlignment="1" applyProtection="1">
      <alignment horizontal="center"/>
    </xf>
    <xf numFmtId="164" fontId="1" fillId="0" borderId="3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4" xfId="0" applyNumberFormat="1" applyFon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49" fontId="1" fillId="0" borderId="31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/>
      <protection locked="0"/>
    </xf>
    <xf numFmtId="2" fontId="1" fillId="0" borderId="35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37" xfId="0" applyNumberFormat="1" applyFont="1" applyBorder="1" applyAlignment="1" applyProtection="1">
      <alignment horizontal="center"/>
      <protection locked="0"/>
    </xf>
    <xf numFmtId="49" fontId="1" fillId="0" borderId="36" xfId="0" applyNumberFormat="1" applyFont="1" applyBorder="1" applyAlignment="1" applyProtection="1">
      <alignment horizontal="center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36" xfId="0" applyNumberFormat="1" applyFont="1" applyBorder="1" applyAlignment="1" applyProtection="1">
      <alignment horizontal="center"/>
      <protection locked="0"/>
    </xf>
    <xf numFmtId="2" fontId="1" fillId="0" borderId="38" xfId="0" applyNumberFormat="1" applyFont="1" applyBorder="1" applyAlignment="1" applyProtection="1">
      <alignment horizontal="center"/>
      <protection locked="0"/>
    </xf>
    <xf numFmtId="0" fontId="0" fillId="0" borderId="39" xfId="0" applyBorder="1" applyProtection="1"/>
    <xf numFmtId="0" fontId="0" fillId="0" borderId="40" xfId="0" applyBorder="1" applyProtection="1"/>
    <xf numFmtId="0" fontId="4" fillId="0" borderId="0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0" borderId="0" xfId="0" applyFont="1" applyProtection="1"/>
    <xf numFmtId="0" fontId="0" fillId="0" borderId="4" xfId="0" applyBorder="1"/>
    <xf numFmtId="0" fontId="0" fillId="0" borderId="4" xfId="0" applyBorder="1" applyAlignment="1" applyProtection="1"/>
    <xf numFmtId="0" fontId="1" fillId="0" borderId="41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1" fillId="0" borderId="55" xfId="0" applyFont="1" applyBorder="1" applyProtection="1"/>
    <xf numFmtId="0" fontId="1" fillId="0" borderId="56" xfId="0" applyFont="1" applyBorder="1" applyAlignment="1" applyProtection="1">
      <alignment horizontal="center"/>
    </xf>
    <xf numFmtId="2" fontId="1" fillId="0" borderId="3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49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44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1" fillId="0" borderId="54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4" fillId="0" borderId="57" xfId="0" applyNumberFormat="1" applyFont="1" applyBorder="1" applyAlignment="1" applyProtection="1">
      <alignment horizontal="center" vertical="center"/>
      <protection locked="0"/>
    </xf>
    <xf numFmtId="165" fontId="4" fillId="0" borderId="58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52" xfId="0" applyFont="1" applyBorder="1" applyAlignment="1" applyProtection="1">
      <alignment horizontal="left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center"/>
      <protection locked="0"/>
    </xf>
    <xf numFmtId="167" fontId="1" fillId="0" borderId="55" xfId="1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40</xdr:row>
          <xdr:rowOff>144780</xdr:rowOff>
        </xdr:from>
        <xdr:to>
          <xdr:col>10</xdr:col>
          <xdr:colOff>7620</xdr:colOff>
          <xdr:row>42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40</xdr:row>
          <xdr:rowOff>152400</xdr:rowOff>
        </xdr:from>
        <xdr:to>
          <xdr:col>11</xdr:col>
          <xdr:colOff>45720</xdr:colOff>
          <xdr:row>42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137160</xdr:rowOff>
        </xdr:from>
        <xdr:to>
          <xdr:col>2</xdr:col>
          <xdr:colOff>22860</xdr:colOff>
          <xdr:row>6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137160</xdr:rowOff>
        </xdr:from>
        <xdr:to>
          <xdr:col>4</xdr:col>
          <xdr:colOff>60960</xdr:colOff>
          <xdr:row>6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9</xdr:row>
          <xdr:rowOff>129540</xdr:rowOff>
        </xdr:from>
        <xdr:to>
          <xdr:col>2</xdr:col>
          <xdr:colOff>45720</xdr:colOff>
          <xdr:row>11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129540</xdr:rowOff>
        </xdr:from>
        <xdr:to>
          <xdr:col>4</xdr:col>
          <xdr:colOff>68580</xdr:colOff>
          <xdr:row>11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11</xdr:row>
          <xdr:rowOff>129540</xdr:rowOff>
        </xdr:from>
        <xdr:to>
          <xdr:col>2</xdr:col>
          <xdr:colOff>38100</xdr:colOff>
          <xdr:row>13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11</xdr:row>
          <xdr:rowOff>129540</xdr:rowOff>
        </xdr:from>
        <xdr:to>
          <xdr:col>4</xdr:col>
          <xdr:colOff>68580</xdr:colOff>
          <xdr:row>13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13</xdr:row>
          <xdr:rowOff>129540</xdr:rowOff>
        </xdr:from>
        <xdr:to>
          <xdr:col>2</xdr:col>
          <xdr:colOff>45720</xdr:colOff>
          <xdr:row>15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</xdr:row>
          <xdr:rowOff>129540</xdr:rowOff>
        </xdr:from>
        <xdr:to>
          <xdr:col>4</xdr:col>
          <xdr:colOff>68580</xdr:colOff>
          <xdr:row>15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72"/>
  <sheetViews>
    <sheetView showGridLines="0" tabSelected="1" workbookViewId="0">
      <selection activeCell="A39" sqref="A39:S39"/>
    </sheetView>
  </sheetViews>
  <sheetFormatPr defaultRowHeight="13.2" x14ac:dyDescent="0.25"/>
  <cols>
    <col min="1" max="4" width="2.6640625" customWidth="1"/>
    <col min="5" max="5" width="10.44140625" customWidth="1"/>
    <col min="6" max="6" width="8.88671875" customWidth="1"/>
    <col min="8" max="8" width="4.6640625" customWidth="1"/>
    <col min="9" max="9" width="4.5546875" customWidth="1"/>
    <col min="10" max="11" width="5.6640625" customWidth="1"/>
    <col min="12" max="13" width="7.33203125" customWidth="1"/>
    <col min="14" max="15" width="4.6640625" customWidth="1"/>
    <col min="16" max="16" width="6.5546875" customWidth="1"/>
    <col min="17" max="17" width="8.109375" customWidth="1"/>
    <col min="18" max="18" width="9.6640625" customWidth="1"/>
    <col min="19" max="19" width="9.33203125" customWidth="1"/>
  </cols>
  <sheetData>
    <row r="1" spans="1:19" x14ac:dyDescent="0.25">
      <c r="A1" s="6" t="s">
        <v>0</v>
      </c>
      <c r="B1" s="6"/>
      <c r="C1" s="6"/>
      <c r="D1" s="6"/>
      <c r="E1" s="7"/>
      <c r="F1" s="10" t="s">
        <v>100</v>
      </c>
      <c r="G1" s="19"/>
      <c r="H1" s="19"/>
      <c r="I1" s="19"/>
      <c r="J1" s="19"/>
      <c r="K1" s="19"/>
      <c r="L1" s="19"/>
      <c r="M1" s="20" t="s">
        <v>78</v>
      </c>
      <c r="N1" s="6"/>
      <c r="O1" s="27"/>
      <c r="P1" s="179"/>
      <c r="Q1" s="179"/>
      <c r="R1" s="179"/>
      <c r="S1" s="179"/>
    </row>
    <row r="2" spans="1:19" x14ac:dyDescent="0.25">
      <c r="A2" s="21" t="s">
        <v>1</v>
      </c>
      <c r="B2" s="6"/>
      <c r="C2" s="6"/>
      <c r="D2" s="6"/>
      <c r="E2" s="18"/>
      <c r="F2" s="135" t="s">
        <v>104</v>
      </c>
      <c r="G2" s="221">
        <v>0.57499999999999996</v>
      </c>
      <c r="H2" s="19"/>
      <c r="I2" s="19"/>
      <c r="J2" s="19"/>
      <c r="K2" s="19"/>
      <c r="L2" s="19"/>
      <c r="M2" s="20" t="s">
        <v>60</v>
      </c>
      <c r="N2" s="6"/>
      <c r="O2" s="124"/>
      <c r="P2" s="188"/>
      <c r="Q2" s="188"/>
      <c r="R2" s="188"/>
      <c r="S2" s="188"/>
    </row>
    <row r="3" spans="1:19" ht="13.8" thickBot="1" x14ac:dyDescent="0.3">
      <c r="A3" s="21" t="s">
        <v>2</v>
      </c>
      <c r="B3" s="6"/>
      <c r="C3" s="6"/>
      <c r="D3" s="6"/>
      <c r="E3" s="18"/>
      <c r="F3" s="135" t="s">
        <v>105</v>
      </c>
      <c r="G3" s="221">
        <v>0.57499999999999996</v>
      </c>
      <c r="H3" s="19"/>
      <c r="I3" s="19"/>
      <c r="J3" s="19"/>
      <c r="K3" s="19"/>
      <c r="L3" s="19"/>
      <c r="M3" s="22"/>
      <c r="N3" s="8"/>
      <c r="O3" s="8"/>
      <c r="P3" s="8"/>
      <c r="Q3" s="8"/>
      <c r="R3" s="8"/>
      <c r="S3" s="8"/>
    </row>
    <row r="4" spans="1:19" ht="13.8" thickTop="1" x14ac:dyDescent="0.25">
      <c r="A4" s="17" t="s">
        <v>3</v>
      </c>
      <c r="B4" s="15"/>
      <c r="C4" s="15"/>
      <c r="D4" s="15"/>
      <c r="E4" s="23"/>
      <c r="F4" s="135" t="s">
        <v>101</v>
      </c>
      <c r="G4" s="221">
        <v>0.5</v>
      </c>
      <c r="H4" s="19"/>
      <c r="I4" s="19"/>
      <c r="J4" s="19"/>
      <c r="K4" s="19"/>
      <c r="L4" s="19"/>
      <c r="M4" s="20"/>
      <c r="N4" s="6"/>
      <c r="O4" s="6"/>
      <c r="P4" s="6"/>
      <c r="Q4" s="6"/>
      <c r="R4" s="6"/>
      <c r="S4" s="6"/>
    </row>
    <row r="5" spans="1:19" x14ac:dyDescent="0.25">
      <c r="A5" s="6" t="s">
        <v>64</v>
      </c>
      <c r="B5" s="6"/>
      <c r="C5" s="6"/>
      <c r="D5" s="6"/>
      <c r="E5" s="18"/>
      <c r="F5" s="135" t="s">
        <v>102</v>
      </c>
      <c r="G5" s="221">
        <v>0.57999999999999996</v>
      </c>
      <c r="H5" s="19"/>
      <c r="I5" s="19"/>
      <c r="J5" s="19"/>
      <c r="K5" s="19"/>
      <c r="L5" s="19"/>
      <c r="M5" s="24" t="s">
        <v>44</v>
      </c>
      <c r="N5" s="25"/>
      <c r="O5" s="25"/>
      <c r="P5" s="25"/>
      <c r="Q5" s="25"/>
      <c r="R5" s="25"/>
      <c r="S5" s="25"/>
    </row>
    <row r="6" spans="1:19" x14ac:dyDescent="0.25">
      <c r="A6" s="15" t="s">
        <v>4</v>
      </c>
      <c r="B6" s="15"/>
      <c r="C6" s="15" t="s">
        <v>16</v>
      </c>
      <c r="D6" s="15"/>
      <c r="E6" s="23"/>
      <c r="F6" s="10"/>
      <c r="G6" s="19"/>
      <c r="H6" s="19"/>
      <c r="I6" s="19"/>
      <c r="J6" s="19"/>
      <c r="K6" s="19"/>
      <c r="L6" s="19"/>
      <c r="M6" s="24"/>
      <c r="N6" s="25"/>
      <c r="O6" s="25"/>
      <c r="P6" s="25"/>
      <c r="Q6" s="25"/>
      <c r="R6" s="25"/>
      <c r="S6" s="25"/>
    </row>
    <row r="7" spans="1:19" x14ac:dyDescent="0.25">
      <c r="A7" s="130" t="s">
        <v>85</v>
      </c>
      <c r="B7" s="60"/>
      <c r="C7" s="131"/>
      <c r="D7" s="144"/>
      <c r="E7" s="145"/>
      <c r="F7" s="10"/>
      <c r="G7" s="19"/>
      <c r="H7" s="19"/>
      <c r="I7" s="19"/>
      <c r="J7" s="19"/>
      <c r="K7" s="19"/>
      <c r="L7" s="19"/>
      <c r="M7" s="20"/>
      <c r="N7" s="6"/>
      <c r="O7" s="6"/>
      <c r="P7" s="6"/>
      <c r="Q7" s="6"/>
      <c r="R7" s="6"/>
      <c r="S7" s="6"/>
    </row>
    <row r="8" spans="1:19" x14ac:dyDescent="0.25">
      <c r="A8" s="6" t="s">
        <v>5</v>
      </c>
      <c r="B8" s="6"/>
      <c r="C8" s="6"/>
      <c r="D8" s="6"/>
      <c r="E8" s="18"/>
      <c r="F8" s="10"/>
      <c r="G8" s="19"/>
      <c r="H8" s="19"/>
      <c r="I8" s="19"/>
      <c r="J8" s="19"/>
      <c r="K8" s="19"/>
      <c r="L8" s="19"/>
      <c r="M8" s="193" t="s">
        <v>45</v>
      </c>
      <c r="N8" s="194"/>
      <c r="O8" s="179"/>
      <c r="P8" s="179"/>
      <c r="Q8" s="179"/>
      <c r="R8" s="179"/>
      <c r="S8" s="179"/>
    </row>
    <row r="9" spans="1:19" x14ac:dyDescent="0.25">
      <c r="A9" s="6" t="s">
        <v>6</v>
      </c>
      <c r="B9" s="6"/>
      <c r="C9" s="6"/>
      <c r="D9" s="6"/>
      <c r="E9" s="18"/>
      <c r="F9" s="10"/>
      <c r="G9" s="19"/>
      <c r="H9" s="19"/>
      <c r="I9" s="19"/>
      <c r="J9" s="19"/>
      <c r="K9" s="19"/>
      <c r="L9" s="19"/>
      <c r="M9" s="193" t="s">
        <v>86</v>
      </c>
      <c r="N9" s="194"/>
      <c r="O9" s="188"/>
      <c r="P9" s="188"/>
      <c r="Q9" s="188"/>
      <c r="R9" s="188"/>
      <c r="S9" s="188"/>
    </row>
    <row r="10" spans="1:19" x14ac:dyDescent="0.25">
      <c r="A10" s="6" t="s">
        <v>65</v>
      </c>
      <c r="B10" s="6"/>
      <c r="C10" s="6"/>
      <c r="D10" s="6"/>
      <c r="E10" s="18"/>
      <c r="F10" s="10"/>
      <c r="G10" s="19"/>
      <c r="H10" s="19"/>
      <c r="I10" s="19"/>
      <c r="J10" s="19"/>
      <c r="K10" s="19"/>
      <c r="L10" s="19"/>
      <c r="M10" s="139" t="s">
        <v>103</v>
      </c>
      <c r="N10" s="140"/>
      <c r="O10" s="141"/>
      <c r="P10" s="141"/>
      <c r="Q10" s="141"/>
      <c r="R10" s="141"/>
      <c r="S10" s="141"/>
    </row>
    <row r="11" spans="1:19" x14ac:dyDescent="0.25">
      <c r="A11" s="15" t="s">
        <v>4</v>
      </c>
      <c r="B11" s="15"/>
      <c r="C11" s="15" t="s">
        <v>16</v>
      </c>
      <c r="D11" s="15"/>
      <c r="E11" s="23"/>
      <c r="F11" s="10"/>
      <c r="G11" s="19"/>
      <c r="H11" s="19"/>
      <c r="I11" s="19"/>
      <c r="J11" s="19"/>
      <c r="K11" s="19"/>
      <c r="L11" s="19"/>
      <c r="M11" s="20" t="s">
        <v>46</v>
      </c>
      <c r="N11" s="6"/>
      <c r="O11" s="6"/>
      <c r="P11" s="195">
        <f>IF(ISBLANK(S54),S53,S54)</f>
        <v>0</v>
      </c>
      <c r="Q11" s="196"/>
      <c r="R11" s="197"/>
      <c r="S11" s="6"/>
    </row>
    <row r="12" spans="1:19" x14ac:dyDescent="0.25">
      <c r="A12" s="6" t="s">
        <v>66</v>
      </c>
      <c r="B12" s="6"/>
      <c r="C12" s="6"/>
      <c r="D12" s="6"/>
      <c r="E12" s="18"/>
      <c r="F12" s="10"/>
      <c r="G12" s="19"/>
      <c r="H12" s="19"/>
      <c r="I12" s="19"/>
      <c r="J12" s="19"/>
      <c r="K12" s="19"/>
      <c r="L12" s="19"/>
      <c r="M12" s="150" t="s">
        <v>47</v>
      </c>
      <c r="N12" s="151"/>
      <c r="O12" s="6"/>
      <c r="P12" s="198"/>
      <c r="Q12" s="199"/>
      <c r="R12" s="200"/>
      <c r="S12" s="6"/>
    </row>
    <row r="13" spans="1:19" x14ac:dyDescent="0.25">
      <c r="A13" s="15" t="s">
        <v>4</v>
      </c>
      <c r="B13" s="15"/>
      <c r="C13" s="15" t="s">
        <v>16</v>
      </c>
      <c r="D13" s="15"/>
      <c r="E13" s="23"/>
      <c r="F13" s="10"/>
      <c r="G13" s="19"/>
      <c r="H13" s="19"/>
      <c r="I13" s="19"/>
      <c r="J13" s="19"/>
      <c r="K13" s="19"/>
      <c r="L13" s="19"/>
      <c r="M13" s="28"/>
      <c r="N13" s="15"/>
      <c r="O13" s="15"/>
      <c r="P13" s="15"/>
      <c r="Q13" s="15"/>
      <c r="R13" s="15"/>
      <c r="S13" s="15"/>
    </row>
    <row r="14" spans="1:19" x14ac:dyDescent="0.25">
      <c r="A14" s="6" t="s">
        <v>67</v>
      </c>
      <c r="B14" s="6"/>
      <c r="C14" s="6"/>
      <c r="D14" s="6"/>
      <c r="E14" s="18"/>
      <c r="F14" s="10"/>
      <c r="G14" s="19"/>
      <c r="H14" s="19"/>
      <c r="I14" s="19"/>
      <c r="J14" s="19"/>
      <c r="K14" s="19"/>
      <c r="L14" s="19"/>
      <c r="M14" s="201" t="s">
        <v>48</v>
      </c>
      <c r="N14" s="202"/>
      <c r="O14" s="202"/>
      <c r="P14" s="202"/>
      <c r="Q14" s="202"/>
      <c r="R14" s="202"/>
      <c r="S14" s="202"/>
    </row>
    <row r="15" spans="1:19" x14ac:dyDescent="0.25">
      <c r="A15" s="15" t="s">
        <v>4</v>
      </c>
      <c r="B15" s="15"/>
      <c r="C15" s="15" t="s">
        <v>16</v>
      </c>
      <c r="D15" s="15"/>
      <c r="E15" s="23"/>
      <c r="F15" s="10"/>
      <c r="G15" s="19"/>
      <c r="H15" s="19"/>
      <c r="I15" s="19"/>
      <c r="J15" s="19"/>
      <c r="K15" s="19"/>
      <c r="L15" s="19"/>
      <c r="M15" s="189" t="s">
        <v>49</v>
      </c>
      <c r="N15" s="190"/>
      <c r="O15" s="190"/>
      <c r="P15" s="190"/>
      <c r="Q15" s="190"/>
      <c r="R15" s="190"/>
      <c r="S15" s="190"/>
    </row>
    <row r="16" spans="1:19" x14ac:dyDescent="0.25">
      <c r="A16" s="6" t="s">
        <v>7</v>
      </c>
      <c r="B16" s="6"/>
      <c r="C16" s="6"/>
      <c r="D16" s="6"/>
      <c r="E16" s="18"/>
      <c r="F16" s="10"/>
      <c r="G16" s="19"/>
      <c r="H16" s="19"/>
      <c r="I16" s="19"/>
      <c r="J16" s="19"/>
      <c r="K16" s="19"/>
      <c r="L16" s="19"/>
      <c r="M16" s="26"/>
      <c r="N16" s="6"/>
      <c r="O16" s="6"/>
      <c r="P16" s="6"/>
      <c r="Q16" s="6"/>
      <c r="R16" s="7"/>
      <c r="S16" s="27"/>
    </row>
    <row r="17" spans="1:91" x14ac:dyDescent="0.25">
      <c r="A17" s="6" t="s">
        <v>8</v>
      </c>
      <c r="B17" s="6"/>
      <c r="C17" s="6"/>
      <c r="D17" s="6"/>
      <c r="E17" s="18"/>
      <c r="F17" s="10"/>
      <c r="G17" s="10"/>
      <c r="H17" s="10"/>
      <c r="I17" s="10"/>
      <c r="J17" s="10"/>
      <c r="K17" s="10"/>
      <c r="L17" s="30"/>
      <c r="M17" s="203"/>
      <c r="N17" s="179"/>
      <c r="O17" s="179"/>
      <c r="P17" s="179"/>
      <c r="Q17" s="179"/>
      <c r="R17" s="179"/>
      <c r="S17" s="179"/>
    </row>
    <row r="18" spans="1:91" ht="13.8" thickBot="1" x14ac:dyDescent="0.3">
      <c r="A18" s="191"/>
      <c r="B18" s="191"/>
      <c r="C18" s="191"/>
      <c r="D18" s="191"/>
      <c r="E18" s="192"/>
      <c r="F18" s="31"/>
      <c r="G18" s="32"/>
      <c r="H18" s="32"/>
      <c r="I18" s="32"/>
      <c r="J18" s="32"/>
      <c r="K18" s="32"/>
      <c r="L18" s="33"/>
      <c r="M18" s="34" t="s">
        <v>62</v>
      </c>
      <c r="N18" s="6"/>
      <c r="O18" s="6"/>
      <c r="P18" s="6"/>
      <c r="Q18" s="6"/>
      <c r="R18" s="7"/>
      <c r="S18" s="7"/>
    </row>
    <row r="19" spans="1:91" x14ac:dyDescent="0.25">
      <c r="A19" s="126" t="s">
        <v>79</v>
      </c>
      <c r="B19" s="125"/>
      <c r="C19" s="125"/>
      <c r="D19" s="125"/>
      <c r="E19" s="125"/>
      <c r="F19" s="125"/>
      <c r="G19" s="164"/>
      <c r="H19" s="164"/>
      <c r="I19" s="164"/>
      <c r="J19" s="164"/>
      <c r="K19" s="164"/>
      <c r="L19" s="165"/>
      <c r="M19" s="34"/>
      <c r="N19" s="6"/>
      <c r="O19" s="6"/>
      <c r="P19" s="6"/>
      <c r="Q19" s="6"/>
      <c r="R19" s="7"/>
      <c r="S19" s="7"/>
    </row>
    <row r="20" spans="1:91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5"/>
      <c r="M20" s="90"/>
      <c r="N20" s="149"/>
      <c r="O20" s="149"/>
      <c r="P20" s="149"/>
      <c r="Q20" s="149"/>
      <c r="R20" s="149"/>
      <c r="S20" s="149"/>
    </row>
    <row r="21" spans="1:91" x14ac:dyDescent="0.25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3"/>
      <c r="M21" s="7" t="s">
        <v>61</v>
      </c>
      <c r="N21" s="151" t="s">
        <v>50</v>
      </c>
      <c r="O21" s="151"/>
      <c r="P21" s="151"/>
      <c r="Q21" s="151"/>
      <c r="R21" s="151"/>
      <c r="S21" s="151"/>
    </row>
    <row r="22" spans="1:91" ht="13.8" thickBot="1" x14ac:dyDescent="0.3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22"/>
      <c r="N22" s="38"/>
      <c r="O22" s="38"/>
      <c r="P22" s="38"/>
      <c r="Q22" s="38"/>
      <c r="R22" s="38"/>
      <c r="S22" s="38"/>
    </row>
    <row r="23" spans="1:91" ht="13.8" thickTop="1" x14ac:dyDescent="0.25">
      <c r="A23" s="19" t="s">
        <v>32</v>
      </c>
      <c r="B23" s="35"/>
      <c r="C23" s="35"/>
      <c r="D23" s="35"/>
      <c r="E23" s="35"/>
      <c r="F23" s="35"/>
      <c r="G23" s="35"/>
      <c r="H23" s="39" t="s">
        <v>17</v>
      </c>
      <c r="I23" s="40"/>
      <c r="J23" s="39" t="s">
        <v>19</v>
      </c>
      <c r="K23" s="41"/>
      <c r="L23" s="39" t="s">
        <v>23</v>
      </c>
      <c r="M23" s="40"/>
      <c r="N23" s="206" t="s">
        <v>57</v>
      </c>
      <c r="O23" s="207"/>
      <c r="P23" s="39" t="s">
        <v>27</v>
      </c>
      <c r="Q23" s="40"/>
      <c r="R23" s="42" t="s">
        <v>28</v>
      </c>
      <c r="S23" s="29" t="s">
        <v>29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x14ac:dyDescent="0.25">
      <c r="A24" s="19" t="s">
        <v>34</v>
      </c>
      <c r="B24" s="35"/>
      <c r="C24" s="35"/>
      <c r="D24" s="35"/>
      <c r="E24" s="35"/>
      <c r="F24" s="35"/>
      <c r="G24" s="35"/>
      <c r="H24" s="216"/>
      <c r="I24" s="217"/>
      <c r="J24" s="43" t="s">
        <v>20</v>
      </c>
      <c r="K24" s="44"/>
      <c r="L24" s="43" t="s">
        <v>24</v>
      </c>
      <c r="M24" s="45"/>
      <c r="N24" s="208" t="s">
        <v>58</v>
      </c>
      <c r="O24" s="209"/>
      <c r="P24" s="46"/>
      <c r="Q24" s="47"/>
      <c r="R24" s="48"/>
      <c r="S24" s="49" t="s">
        <v>27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 ht="13.8" thickBot="1" x14ac:dyDescent="0.3">
      <c r="A25" s="32" t="s">
        <v>33</v>
      </c>
      <c r="B25" s="31"/>
      <c r="C25" s="31"/>
      <c r="D25" s="31"/>
      <c r="E25" s="31"/>
      <c r="F25" s="31"/>
      <c r="G25" s="31"/>
      <c r="H25" s="50" t="s">
        <v>71</v>
      </c>
      <c r="I25" s="51" t="s">
        <v>18</v>
      </c>
      <c r="J25" s="50" t="s">
        <v>21</v>
      </c>
      <c r="K25" s="52" t="s">
        <v>22</v>
      </c>
      <c r="L25" s="50" t="s">
        <v>25</v>
      </c>
      <c r="M25" s="51" t="s">
        <v>26</v>
      </c>
      <c r="N25" s="50" t="s">
        <v>30</v>
      </c>
      <c r="O25" s="51" t="s">
        <v>31</v>
      </c>
      <c r="P25" s="50" t="s">
        <v>35</v>
      </c>
      <c r="Q25" s="51" t="s">
        <v>36</v>
      </c>
      <c r="R25" s="53" t="s">
        <v>36</v>
      </c>
      <c r="S25" s="54" t="s">
        <v>28</v>
      </c>
      <c r="T25" s="4"/>
      <c r="U25" s="4"/>
      <c r="V25" s="4"/>
      <c r="W25" s="4"/>
      <c r="X25" s="4"/>
      <c r="Y25" s="4"/>
      <c r="Z25" s="4"/>
      <c r="AA25" s="4"/>
      <c r="AB25" s="1"/>
      <c r="AC25" s="1"/>
      <c r="AD25" s="1"/>
      <c r="AE25" s="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x14ac:dyDescent="0.25">
      <c r="A26" s="218"/>
      <c r="B26" s="218"/>
      <c r="C26" s="218"/>
      <c r="D26" s="218"/>
      <c r="E26" s="218"/>
      <c r="F26" s="218"/>
      <c r="G26" s="219"/>
      <c r="H26" s="92"/>
      <c r="I26" s="93"/>
      <c r="J26" s="92"/>
      <c r="K26" s="91"/>
      <c r="L26" s="94"/>
      <c r="M26" s="95"/>
      <c r="N26" s="92"/>
      <c r="O26" s="93"/>
      <c r="P26" s="96"/>
      <c r="Q26" s="97"/>
      <c r="R26" s="98"/>
      <c r="S26" s="79">
        <f>SUM(Q26:R26)</f>
        <v>0</v>
      </c>
    </row>
    <row r="27" spans="1:91" x14ac:dyDescent="0.25">
      <c r="A27" s="173"/>
      <c r="B27" s="173"/>
      <c r="C27" s="173"/>
      <c r="D27" s="173"/>
      <c r="E27" s="173"/>
      <c r="F27" s="173"/>
      <c r="G27" s="174"/>
      <c r="H27" s="99"/>
      <c r="I27" s="100"/>
      <c r="J27" s="99"/>
      <c r="K27" s="88"/>
      <c r="L27" s="101"/>
      <c r="M27" s="102"/>
      <c r="N27" s="99"/>
      <c r="O27" s="100"/>
      <c r="P27" s="103"/>
      <c r="Q27" s="104"/>
      <c r="R27" s="105"/>
      <c r="S27" s="80">
        <f t="shared" ref="S27:S34" si="0">SUM(Q27:R27)</f>
        <v>0</v>
      </c>
    </row>
    <row r="28" spans="1:91" x14ac:dyDescent="0.25">
      <c r="A28" s="173"/>
      <c r="B28" s="173"/>
      <c r="C28" s="173"/>
      <c r="D28" s="173"/>
      <c r="E28" s="173"/>
      <c r="F28" s="173"/>
      <c r="G28" s="174"/>
      <c r="H28" s="106"/>
      <c r="I28" s="93"/>
      <c r="J28" s="106"/>
      <c r="K28" s="91"/>
      <c r="L28" s="107"/>
      <c r="M28" s="95"/>
      <c r="N28" s="106"/>
      <c r="O28" s="93"/>
      <c r="P28" s="108"/>
      <c r="Q28" s="97"/>
      <c r="R28" s="98"/>
      <c r="S28" s="81">
        <f t="shared" si="0"/>
        <v>0</v>
      </c>
    </row>
    <row r="29" spans="1:91" x14ac:dyDescent="0.25">
      <c r="A29" s="173"/>
      <c r="B29" s="173"/>
      <c r="C29" s="173"/>
      <c r="D29" s="173"/>
      <c r="E29" s="173"/>
      <c r="F29" s="173"/>
      <c r="G29" s="174"/>
      <c r="H29" s="99"/>
      <c r="I29" s="100"/>
      <c r="J29" s="99"/>
      <c r="K29" s="88"/>
      <c r="L29" s="101"/>
      <c r="M29" s="102"/>
      <c r="N29" s="99"/>
      <c r="O29" s="100"/>
      <c r="P29" s="103"/>
      <c r="Q29" s="104"/>
      <c r="R29" s="105"/>
      <c r="S29" s="80">
        <f t="shared" si="0"/>
        <v>0</v>
      </c>
    </row>
    <row r="30" spans="1:91" x14ac:dyDescent="0.25">
      <c r="A30" s="173"/>
      <c r="B30" s="173"/>
      <c r="C30" s="173"/>
      <c r="D30" s="173"/>
      <c r="E30" s="173"/>
      <c r="F30" s="173"/>
      <c r="G30" s="174"/>
      <c r="H30" s="106"/>
      <c r="I30" s="93"/>
      <c r="J30" s="106"/>
      <c r="K30" s="91"/>
      <c r="L30" s="107"/>
      <c r="M30" s="95"/>
      <c r="N30" s="106"/>
      <c r="O30" s="93"/>
      <c r="P30" s="108"/>
      <c r="Q30" s="97"/>
      <c r="R30" s="98"/>
      <c r="S30" s="81">
        <f t="shared" si="0"/>
        <v>0</v>
      </c>
    </row>
    <row r="31" spans="1:91" x14ac:dyDescent="0.25">
      <c r="A31" s="173"/>
      <c r="B31" s="173"/>
      <c r="C31" s="173"/>
      <c r="D31" s="173"/>
      <c r="E31" s="173"/>
      <c r="F31" s="173"/>
      <c r="G31" s="174"/>
      <c r="H31" s="99"/>
      <c r="I31" s="100"/>
      <c r="J31" s="99"/>
      <c r="K31" s="88"/>
      <c r="L31" s="101"/>
      <c r="M31" s="102"/>
      <c r="N31" s="99"/>
      <c r="O31" s="100"/>
      <c r="P31" s="103"/>
      <c r="Q31" s="104"/>
      <c r="R31" s="105"/>
      <c r="S31" s="80">
        <f t="shared" si="0"/>
        <v>0</v>
      </c>
    </row>
    <row r="32" spans="1:91" x14ac:dyDescent="0.25">
      <c r="A32" s="173"/>
      <c r="B32" s="173"/>
      <c r="C32" s="173"/>
      <c r="D32" s="173"/>
      <c r="E32" s="173"/>
      <c r="F32" s="173"/>
      <c r="G32" s="174"/>
      <c r="H32" s="106"/>
      <c r="I32" s="93"/>
      <c r="J32" s="106"/>
      <c r="K32" s="91"/>
      <c r="L32" s="107"/>
      <c r="M32" s="95"/>
      <c r="N32" s="106"/>
      <c r="O32" s="93"/>
      <c r="P32" s="108"/>
      <c r="Q32" s="97"/>
      <c r="R32" s="98"/>
      <c r="S32" s="81">
        <f t="shared" si="0"/>
        <v>0</v>
      </c>
    </row>
    <row r="33" spans="1:93" x14ac:dyDescent="0.25">
      <c r="A33" s="173"/>
      <c r="B33" s="173"/>
      <c r="C33" s="173"/>
      <c r="D33" s="173"/>
      <c r="E33" s="173"/>
      <c r="F33" s="173"/>
      <c r="G33" s="174"/>
      <c r="H33" s="99"/>
      <c r="I33" s="100"/>
      <c r="J33" s="99"/>
      <c r="K33" s="88"/>
      <c r="L33" s="101"/>
      <c r="M33" s="102"/>
      <c r="N33" s="99"/>
      <c r="O33" s="100"/>
      <c r="P33" s="103"/>
      <c r="Q33" s="104"/>
      <c r="R33" s="105"/>
      <c r="S33" s="80">
        <f t="shared" si="0"/>
        <v>0</v>
      </c>
    </row>
    <row r="34" spans="1:93" ht="13.8" thickBot="1" x14ac:dyDescent="0.3">
      <c r="A34" s="173"/>
      <c r="B34" s="173"/>
      <c r="C34" s="173"/>
      <c r="D34" s="173"/>
      <c r="E34" s="173"/>
      <c r="F34" s="173"/>
      <c r="G34" s="174"/>
      <c r="H34" s="109"/>
      <c r="I34" s="110"/>
      <c r="J34" s="111"/>
      <c r="K34" s="112"/>
      <c r="L34" s="113"/>
      <c r="M34" s="114"/>
      <c r="N34" s="111"/>
      <c r="O34" s="110"/>
      <c r="P34" s="115"/>
      <c r="Q34" s="116"/>
      <c r="R34" s="117"/>
      <c r="S34" s="82">
        <f t="shared" si="0"/>
        <v>0</v>
      </c>
      <c r="T34" s="3"/>
    </row>
    <row r="35" spans="1:93" ht="13.8" thickBot="1" x14ac:dyDescent="0.3">
      <c r="A35" s="175"/>
      <c r="B35" s="175"/>
      <c r="C35" s="175"/>
      <c r="D35" s="175"/>
      <c r="E35" s="175"/>
      <c r="F35" s="175"/>
      <c r="G35" s="175"/>
      <c r="H35" s="175"/>
      <c r="I35" s="176"/>
      <c r="J35" s="166">
        <f>SUM(J26:J34)</f>
        <v>0</v>
      </c>
      <c r="K35" s="168">
        <f>SUM(K26:K34)</f>
        <v>0</v>
      </c>
      <c r="L35" s="182" t="s">
        <v>75</v>
      </c>
      <c r="M35" s="183"/>
      <c r="N35" s="84">
        <f>SUM(N26:N34)</f>
        <v>0</v>
      </c>
      <c r="O35" s="136">
        <f>SUM(O26:O34)</f>
        <v>0</v>
      </c>
      <c r="P35" s="137"/>
      <c r="Q35" s="85">
        <f>SUM(Q26:Q34)</f>
        <v>0</v>
      </c>
      <c r="R35" s="86">
        <f>SUM(R26:R34)</f>
        <v>0</v>
      </c>
      <c r="S35" s="87">
        <f>SUM(S26:S34)</f>
        <v>0</v>
      </c>
    </row>
    <row r="36" spans="1:93" ht="13.8" thickBot="1" x14ac:dyDescent="0.3">
      <c r="A36" s="180"/>
      <c r="B36" s="180"/>
      <c r="C36" s="180"/>
      <c r="D36" s="180"/>
      <c r="E36" s="180"/>
      <c r="F36" s="180"/>
      <c r="G36" s="180"/>
      <c r="H36" s="180"/>
      <c r="I36" s="181"/>
      <c r="J36" s="167"/>
      <c r="K36" s="169"/>
      <c r="L36" s="78">
        <f>SUM(J35+K35)</f>
        <v>0</v>
      </c>
      <c r="M36" s="37" t="s">
        <v>55</v>
      </c>
      <c r="N36" s="10"/>
      <c r="O36" s="186">
        <v>0.57499999999999996</v>
      </c>
      <c r="P36" s="187"/>
      <c r="Q36" s="37"/>
      <c r="R36" s="57"/>
      <c r="S36" s="83">
        <f>L36*O36</f>
        <v>0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ht="14.4" thickTop="1" thickBot="1" x14ac:dyDescent="0.3">
      <c r="A37" s="132"/>
      <c r="B37" s="132"/>
      <c r="C37" s="132"/>
      <c r="D37" s="132"/>
      <c r="E37" s="132" t="s">
        <v>93</v>
      </c>
      <c r="G37" s="132"/>
      <c r="H37" s="132"/>
      <c r="I37" s="132"/>
      <c r="J37" s="133"/>
      <c r="K37" s="132" t="s">
        <v>91</v>
      </c>
      <c r="M37" s="132"/>
      <c r="N37" s="134" t="s">
        <v>92</v>
      </c>
      <c r="O37" s="138" t="s">
        <v>98</v>
      </c>
      <c r="Q37" s="132"/>
      <c r="R37" s="132"/>
      <c r="S37" s="132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ht="13.8" thickTop="1" x14ac:dyDescent="0.25">
      <c r="A38" s="185" t="s">
        <v>94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x14ac:dyDescent="0.25">
      <c r="A39" s="185" t="s">
        <v>95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ht="13.8" thickBot="1" x14ac:dyDescent="0.3">
      <c r="A40" s="184" t="s">
        <v>99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ht="13.8" thickTop="1" x14ac:dyDescent="0.25">
      <c r="A41" s="59" t="s">
        <v>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"/>
      <c r="U41" s="3"/>
      <c r="V41" s="3"/>
      <c r="W41" s="3"/>
      <c r="X41" s="3"/>
    </row>
    <row r="42" spans="1:93" x14ac:dyDescent="0.25">
      <c r="A42" s="15" t="s">
        <v>54</v>
      </c>
      <c r="B42" s="15"/>
      <c r="C42" s="15"/>
      <c r="D42" s="15"/>
      <c r="E42" s="15"/>
      <c r="F42" s="15"/>
      <c r="G42" s="15"/>
      <c r="H42" s="15"/>
      <c r="I42" s="15"/>
      <c r="J42" s="17" t="s">
        <v>4</v>
      </c>
      <c r="K42" s="17" t="s">
        <v>16</v>
      </c>
      <c r="L42" s="179"/>
      <c r="M42" s="179"/>
      <c r="N42" s="179"/>
      <c r="O42" s="179"/>
      <c r="P42" s="179"/>
      <c r="Q42" s="179"/>
      <c r="R42" s="179"/>
      <c r="S42" s="179"/>
    </row>
    <row r="43" spans="1:93" x14ac:dyDescent="0.25">
      <c r="A43" s="60" t="s">
        <v>52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4" spans="1:93" ht="13.8" thickBot="1" x14ac:dyDescent="0.3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8"/>
      <c r="O44" s="61" t="s">
        <v>53</v>
      </c>
      <c r="P44" s="38"/>
      <c r="Q44" s="8"/>
      <c r="R44" s="8"/>
      <c r="S44" s="16"/>
    </row>
    <row r="45" spans="1:93" ht="14.4" thickTop="1" thickBot="1" x14ac:dyDescent="0.3">
      <c r="A45" s="62" t="s">
        <v>10</v>
      </c>
      <c r="B45" s="31"/>
      <c r="C45" s="31"/>
      <c r="D45" s="31"/>
      <c r="E45" s="31"/>
      <c r="F45" s="31"/>
      <c r="G45" s="127"/>
      <c r="H45" s="118"/>
      <c r="I45" s="118"/>
      <c r="J45" s="119"/>
      <c r="K45" s="62" t="s">
        <v>39</v>
      </c>
      <c r="L45" s="31"/>
      <c r="M45" s="31"/>
      <c r="N45" s="31"/>
      <c r="O45" s="128"/>
      <c r="P45" s="128"/>
      <c r="Q45" s="128"/>
      <c r="R45" s="128"/>
      <c r="S45" s="31"/>
    </row>
    <row r="46" spans="1:93" x14ac:dyDescent="0.25">
      <c r="A46" s="7" t="s">
        <v>11</v>
      </c>
      <c r="B46" s="36"/>
      <c r="C46" s="36"/>
      <c r="D46" s="36"/>
      <c r="E46" s="10"/>
      <c r="F46" s="122"/>
      <c r="G46" s="161"/>
      <c r="H46" s="161"/>
      <c r="I46" s="161"/>
      <c r="J46" s="162"/>
      <c r="K46" s="7" t="s">
        <v>40</v>
      </c>
      <c r="L46" s="36"/>
      <c r="M46" s="12"/>
      <c r="N46" s="10"/>
      <c r="O46" s="10"/>
      <c r="P46" s="7" t="s">
        <v>76</v>
      </c>
      <c r="Q46" s="10"/>
      <c r="R46" s="91"/>
      <c r="S46" s="10" t="s">
        <v>51</v>
      </c>
    </row>
    <row r="47" spans="1:93" x14ac:dyDescent="0.25">
      <c r="A47" s="60" t="s">
        <v>12</v>
      </c>
      <c r="B47" s="63"/>
      <c r="C47" s="63"/>
      <c r="D47" s="63"/>
      <c r="E47" s="55"/>
      <c r="F47" s="123"/>
      <c r="G47" s="177"/>
      <c r="H47" s="177"/>
      <c r="I47" s="177"/>
      <c r="J47" s="178"/>
      <c r="K47" s="60" t="s">
        <v>41</v>
      </c>
      <c r="L47" s="63"/>
      <c r="M47" s="13"/>
      <c r="N47" s="55"/>
      <c r="O47" s="55"/>
      <c r="P47" s="63"/>
      <c r="Q47" s="55"/>
      <c r="R47" s="56"/>
      <c r="S47" s="55"/>
    </row>
    <row r="48" spans="1:93" x14ac:dyDescent="0.25">
      <c r="A48" s="60" t="s">
        <v>13</v>
      </c>
      <c r="B48" s="63"/>
      <c r="C48" s="63"/>
      <c r="D48" s="63"/>
      <c r="E48" s="55"/>
      <c r="F48" s="123"/>
      <c r="G48" s="177"/>
      <c r="H48" s="177"/>
      <c r="I48" s="177"/>
      <c r="J48" s="178"/>
      <c r="K48" s="60" t="s">
        <v>42</v>
      </c>
      <c r="L48" s="63"/>
      <c r="M48" s="13"/>
      <c r="N48" s="55"/>
      <c r="O48" s="55"/>
      <c r="P48" s="60" t="s">
        <v>56</v>
      </c>
      <c r="Q48" s="89"/>
      <c r="R48" s="55"/>
      <c r="S48" s="55"/>
    </row>
    <row r="49" spans="1:19" ht="13.8" thickBot="1" x14ac:dyDescent="0.3">
      <c r="A49" s="60" t="s">
        <v>14</v>
      </c>
      <c r="B49" s="63"/>
      <c r="C49" s="63"/>
      <c r="D49" s="63"/>
      <c r="E49" s="55"/>
      <c r="F49" s="123"/>
      <c r="G49" s="177"/>
      <c r="H49" s="177"/>
      <c r="I49" s="177"/>
      <c r="J49" s="178"/>
      <c r="K49" s="64" t="s">
        <v>43</v>
      </c>
      <c r="L49" s="31"/>
      <c r="M49" s="5"/>
      <c r="N49" s="65"/>
      <c r="O49" s="211"/>
      <c r="P49" s="211"/>
      <c r="Q49" s="211"/>
      <c r="R49" s="211"/>
      <c r="S49" s="211"/>
    </row>
    <row r="50" spans="1:19" x14ac:dyDescent="0.25">
      <c r="A50" s="6" t="s">
        <v>77</v>
      </c>
      <c r="B50" s="19"/>
      <c r="C50" s="10"/>
      <c r="D50" s="10"/>
      <c r="E50" s="10"/>
      <c r="F50" s="152"/>
      <c r="G50" s="152"/>
      <c r="H50" s="152"/>
      <c r="I50" s="152"/>
      <c r="J50" s="152"/>
      <c r="K50" s="152"/>
      <c r="L50" s="153"/>
      <c r="M50" s="156" t="s">
        <v>72</v>
      </c>
      <c r="N50" s="157"/>
      <c r="O50" s="157"/>
      <c r="P50" s="157"/>
      <c r="Q50" s="157"/>
      <c r="R50" s="158"/>
      <c r="S50" s="66">
        <f>SUM(M46+M47+M48+M49+Q48)</f>
        <v>0</v>
      </c>
    </row>
    <row r="51" spans="1:19" ht="13.8" thickBot="1" x14ac:dyDescent="0.3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5"/>
      <c r="M51" s="159" t="s">
        <v>59</v>
      </c>
      <c r="N51" s="141"/>
      <c r="O51" s="141"/>
      <c r="P51" s="141"/>
      <c r="Q51" s="141"/>
      <c r="R51" s="160"/>
      <c r="S51" s="67">
        <f>SUM(F46:F49)</f>
        <v>0</v>
      </c>
    </row>
    <row r="52" spans="1:19" x14ac:dyDescent="0.25">
      <c r="A52" s="129" t="s">
        <v>83</v>
      </c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30"/>
      <c r="M52" s="19"/>
      <c r="N52" s="36"/>
      <c r="O52" s="7"/>
      <c r="P52" s="19"/>
      <c r="Q52" s="19"/>
      <c r="R52" s="30"/>
      <c r="S52" s="9"/>
    </row>
    <row r="53" spans="1:19" ht="13.8" thickBot="1" x14ac:dyDescent="0.3">
      <c r="A53" s="19" t="s">
        <v>68</v>
      </c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68"/>
      <c r="M53" s="170" t="s">
        <v>37</v>
      </c>
      <c r="N53" s="171"/>
      <c r="O53" s="171"/>
      <c r="P53" s="171"/>
      <c r="Q53" s="171"/>
      <c r="R53" s="172"/>
      <c r="S53" s="58">
        <f>+S50+S51+S44+S36+S35</f>
        <v>0</v>
      </c>
    </row>
    <row r="54" spans="1:19" ht="13.8" thickTop="1" x14ac:dyDescent="0.25">
      <c r="A54" s="19" t="s">
        <v>80</v>
      </c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30"/>
      <c r="M54" s="35"/>
      <c r="N54" s="27"/>
      <c r="O54" s="70" t="s">
        <v>73</v>
      </c>
      <c r="P54" s="27"/>
      <c r="Q54" s="27"/>
      <c r="R54" s="27"/>
      <c r="S54" s="14"/>
    </row>
    <row r="55" spans="1:19" x14ac:dyDescent="0.25">
      <c r="A55" s="19" t="s">
        <v>81</v>
      </c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30"/>
      <c r="M55" s="35"/>
      <c r="N55" s="36"/>
      <c r="O55" s="7" t="s">
        <v>87</v>
      </c>
      <c r="P55" s="19"/>
      <c r="Q55" s="19"/>
      <c r="R55" s="210"/>
      <c r="S55" s="210"/>
    </row>
    <row r="56" spans="1:19" x14ac:dyDescent="0.25">
      <c r="A56" s="19" t="s">
        <v>82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68"/>
      <c r="M56" s="7" t="s">
        <v>74</v>
      </c>
      <c r="N56" s="36"/>
      <c r="O56" s="35"/>
      <c r="P56" s="19"/>
      <c r="Q56" s="19"/>
      <c r="R56" s="19"/>
      <c r="S56" s="19"/>
    </row>
    <row r="57" spans="1:19" x14ac:dyDescent="0.25">
      <c r="A57" s="163"/>
      <c r="B57" s="163"/>
      <c r="C57" s="163"/>
      <c r="D57" s="163"/>
      <c r="E57" s="11"/>
      <c r="F57" s="11"/>
      <c r="G57" s="11"/>
      <c r="H57" s="11"/>
      <c r="I57" s="11"/>
      <c r="J57" s="11"/>
      <c r="K57" s="11"/>
      <c r="L57" s="69"/>
      <c r="M57" s="147"/>
      <c r="N57" s="148"/>
      <c r="O57" s="148"/>
      <c r="P57" s="148"/>
      <c r="Q57" s="148"/>
      <c r="R57" s="148"/>
      <c r="S57" s="148"/>
    </row>
    <row r="58" spans="1:19" x14ac:dyDescent="0.25">
      <c r="A58" s="120"/>
      <c r="B58" s="71" t="s">
        <v>15</v>
      </c>
      <c r="C58" s="120"/>
      <c r="D58" s="71"/>
      <c r="E58" s="120" t="s">
        <v>84</v>
      </c>
      <c r="F58" s="120"/>
      <c r="G58" s="71"/>
      <c r="H58" s="71"/>
      <c r="I58" s="71"/>
      <c r="J58" s="71"/>
      <c r="K58" s="71"/>
      <c r="L58" s="72"/>
      <c r="M58" s="147"/>
      <c r="N58" s="148"/>
      <c r="O58" s="148"/>
      <c r="P58" s="148"/>
      <c r="Q58" s="148"/>
      <c r="R58" s="148"/>
      <c r="S58" s="148"/>
    </row>
    <row r="59" spans="1:19" x14ac:dyDescent="0.25">
      <c r="A59" s="35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68"/>
      <c r="M59" s="147"/>
      <c r="N59" s="148"/>
      <c r="O59" s="148"/>
      <c r="P59" s="148"/>
      <c r="Q59" s="148"/>
      <c r="R59" s="148"/>
      <c r="S59" s="148"/>
    </row>
    <row r="60" spans="1:19" x14ac:dyDescent="0.25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68"/>
      <c r="M60" s="147"/>
      <c r="N60" s="148"/>
      <c r="O60" s="148"/>
      <c r="P60" s="148"/>
      <c r="Q60" s="148"/>
      <c r="R60" s="148"/>
      <c r="S60" s="148"/>
    </row>
    <row r="61" spans="1:19" x14ac:dyDescent="0.25">
      <c r="A61" s="19" t="s">
        <v>63</v>
      </c>
      <c r="B61" s="146"/>
      <c r="C61" s="146"/>
      <c r="D61" s="146"/>
      <c r="E61" s="146"/>
      <c r="F61" s="146"/>
      <c r="G61" s="146"/>
      <c r="H61" s="10" t="s">
        <v>88</v>
      </c>
      <c r="I61" s="10"/>
      <c r="J61" s="10"/>
      <c r="K61" s="10"/>
      <c r="L61" s="30"/>
      <c r="M61" s="19"/>
      <c r="N61" s="36"/>
      <c r="O61" s="74"/>
      <c r="P61" s="74"/>
      <c r="Q61" s="74"/>
      <c r="R61" s="74"/>
      <c r="S61" s="74"/>
    </row>
    <row r="62" spans="1:19" x14ac:dyDescent="0.25">
      <c r="A62" s="19" t="s">
        <v>70</v>
      </c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30"/>
      <c r="M62" s="10" t="s">
        <v>96</v>
      </c>
      <c r="O62" s="74"/>
      <c r="P62" s="74"/>
      <c r="Q62" s="74"/>
      <c r="R62" s="74"/>
      <c r="S62" s="74"/>
    </row>
    <row r="63" spans="1:19" x14ac:dyDescent="0.25">
      <c r="A63" s="19" t="s">
        <v>89</v>
      </c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30"/>
      <c r="M63" s="10" t="s">
        <v>97</v>
      </c>
      <c r="O63" s="7"/>
      <c r="P63" s="10"/>
      <c r="Q63" s="10"/>
      <c r="R63" s="10"/>
      <c r="S63" s="10"/>
    </row>
    <row r="64" spans="1:19" x14ac:dyDescent="0.25">
      <c r="A64" s="19" t="s">
        <v>90</v>
      </c>
      <c r="B64" s="19"/>
      <c r="C64" s="10"/>
      <c r="D64" s="10"/>
      <c r="E64" s="10"/>
      <c r="F64" s="10"/>
      <c r="G64" s="10"/>
      <c r="H64" s="10"/>
      <c r="I64" s="10"/>
      <c r="J64" s="10"/>
      <c r="K64" s="10"/>
      <c r="L64" s="30"/>
      <c r="M64" s="19"/>
      <c r="N64" s="73"/>
      <c r="O64" s="73"/>
      <c r="P64" s="11"/>
      <c r="Q64" s="11"/>
      <c r="R64" s="11"/>
      <c r="S64" s="10"/>
    </row>
    <row r="65" spans="1:19" x14ac:dyDescent="0.25">
      <c r="A65" s="19"/>
      <c r="B65" s="19"/>
      <c r="C65" s="10"/>
      <c r="D65" s="10"/>
      <c r="E65" s="10"/>
      <c r="F65" s="10"/>
      <c r="G65" s="10"/>
      <c r="H65" s="10"/>
      <c r="I65" s="10"/>
      <c r="J65" s="10"/>
      <c r="K65" s="10"/>
      <c r="L65" s="30"/>
      <c r="M65" s="10"/>
      <c r="N65" s="36"/>
      <c r="O65" s="10"/>
      <c r="P65" s="19"/>
      <c r="Q65" s="19"/>
      <c r="R65" s="19"/>
      <c r="S65" s="19"/>
    </row>
    <row r="66" spans="1:19" x14ac:dyDescent="0.25">
      <c r="A66" s="163"/>
      <c r="B66" s="163"/>
      <c r="C66" s="163"/>
      <c r="D66" s="163"/>
      <c r="E66" s="11"/>
      <c r="F66" s="11"/>
      <c r="G66" s="11"/>
      <c r="H66" s="11"/>
      <c r="I66" s="11"/>
      <c r="J66" s="11"/>
      <c r="K66" s="11"/>
      <c r="L66" s="69"/>
      <c r="M66" s="19"/>
      <c r="N66" s="36"/>
      <c r="O66" s="10"/>
      <c r="P66" s="10"/>
      <c r="Q66" s="10"/>
      <c r="R66" s="10"/>
      <c r="S66" s="10"/>
    </row>
    <row r="67" spans="1:19" x14ac:dyDescent="0.25">
      <c r="A67" s="120"/>
      <c r="B67" s="71" t="s">
        <v>15</v>
      </c>
      <c r="C67" s="121"/>
      <c r="D67" s="75"/>
      <c r="E67" s="121" t="s">
        <v>69</v>
      </c>
      <c r="F67" s="75"/>
      <c r="G67" s="75"/>
      <c r="H67" s="75"/>
      <c r="I67" s="75"/>
      <c r="J67" s="75"/>
      <c r="K67" s="75"/>
      <c r="L67" s="76"/>
      <c r="M67" s="19"/>
      <c r="N67" s="36"/>
      <c r="O67" s="7"/>
      <c r="P67" s="10"/>
      <c r="Q67" s="10"/>
      <c r="R67" s="10"/>
      <c r="S67" s="10"/>
    </row>
    <row r="68" spans="1:19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0"/>
      <c r="M68" s="10"/>
      <c r="N68" s="73"/>
      <c r="O68" s="15"/>
      <c r="P68" s="11"/>
      <c r="Q68" s="11"/>
      <c r="R68" s="11"/>
      <c r="S68" s="11"/>
    </row>
    <row r="69" spans="1:19" x14ac:dyDescent="0.25">
      <c r="A69" s="77"/>
      <c r="B69" s="10"/>
      <c r="C69" s="10"/>
      <c r="D69" s="10"/>
      <c r="E69" s="10"/>
      <c r="F69" s="10"/>
      <c r="G69" s="77"/>
      <c r="H69" s="10"/>
      <c r="I69" s="10"/>
      <c r="J69" s="10"/>
      <c r="K69" s="10"/>
      <c r="L69" s="30"/>
      <c r="M69" s="142" t="s">
        <v>38</v>
      </c>
      <c r="N69" s="143"/>
      <c r="O69" s="143"/>
      <c r="P69" s="143"/>
      <c r="Q69" s="143"/>
      <c r="R69" s="143"/>
      <c r="S69" s="143"/>
    </row>
    <row r="70" spans="1:19" x14ac:dyDescent="0.25">
      <c r="A70" s="2"/>
    </row>
    <row r="71" spans="1:19" x14ac:dyDescent="0.25">
      <c r="A71" s="2"/>
    </row>
    <row r="72" spans="1:19" x14ac:dyDescent="0.25">
      <c r="A72" s="2"/>
    </row>
  </sheetData>
  <mergeCells count="63">
    <mergeCell ref="O9:S9"/>
    <mergeCell ref="N23:O23"/>
    <mergeCell ref="N24:O24"/>
    <mergeCell ref="A38:S38"/>
    <mergeCell ref="M60:S60"/>
    <mergeCell ref="G49:J49"/>
    <mergeCell ref="R55:S55"/>
    <mergeCell ref="M59:S59"/>
    <mergeCell ref="O49:S49"/>
    <mergeCell ref="A33:G33"/>
    <mergeCell ref="A21:L21"/>
    <mergeCell ref="A22:L22"/>
    <mergeCell ref="H24:I24"/>
    <mergeCell ref="A26:G26"/>
    <mergeCell ref="A27:G27"/>
    <mergeCell ref="A44:M44"/>
    <mergeCell ref="P1:S1"/>
    <mergeCell ref="P2:S2"/>
    <mergeCell ref="A30:G30"/>
    <mergeCell ref="A31:G31"/>
    <mergeCell ref="M15:S15"/>
    <mergeCell ref="A18:E18"/>
    <mergeCell ref="A28:G28"/>
    <mergeCell ref="A29:G29"/>
    <mergeCell ref="O8:S8"/>
    <mergeCell ref="M8:N8"/>
    <mergeCell ref="M9:N9"/>
    <mergeCell ref="P11:R12"/>
    <mergeCell ref="M14:S14"/>
    <mergeCell ref="M17:S17"/>
    <mergeCell ref="N21:S21"/>
    <mergeCell ref="A20:L20"/>
    <mergeCell ref="K35:K36"/>
    <mergeCell ref="A57:D57"/>
    <mergeCell ref="M53:R53"/>
    <mergeCell ref="M57:S57"/>
    <mergeCell ref="A32:G32"/>
    <mergeCell ref="A35:I35"/>
    <mergeCell ref="G48:J48"/>
    <mergeCell ref="L42:S42"/>
    <mergeCell ref="A34:G34"/>
    <mergeCell ref="A36:I36"/>
    <mergeCell ref="G47:J47"/>
    <mergeCell ref="L35:M35"/>
    <mergeCell ref="A40:S40"/>
    <mergeCell ref="A39:S39"/>
    <mergeCell ref="O36:P36"/>
    <mergeCell ref="M10:N10"/>
    <mergeCell ref="O10:S10"/>
    <mergeCell ref="M69:S69"/>
    <mergeCell ref="D7:E7"/>
    <mergeCell ref="B61:G61"/>
    <mergeCell ref="M58:S58"/>
    <mergeCell ref="N20:S20"/>
    <mergeCell ref="M12:N12"/>
    <mergeCell ref="F50:L50"/>
    <mergeCell ref="A51:L51"/>
    <mergeCell ref="M50:R50"/>
    <mergeCell ref="M51:R51"/>
    <mergeCell ref="G46:J46"/>
    <mergeCell ref="A66:D66"/>
    <mergeCell ref="G19:L19"/>
    <mergeCell ref="J35:J36"/>
  </mergeCells>
  <phoneticPr fontId="0" type="noConversion"/>
  <dataValidations count="1">
    <dataValidation type="list" allowBlank="1" showInputMessage="1" showErrorMessage="1" sqref="O36:P36" xr:uid="{6908717D-1A78-4A57-BBC6-B23318F76B61}">
      <formula1>"57.5%,50%,58%,"</formula1>
    </dataValidation>
  </dataValidations>
  <pageMargins left="0.25" right="0.25" top="0" bottom="0" header="0.5" footer="0.5"/>
  <pageSetup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83820</xdr:colOff>
                    <xdr:row>40</xdr:row>
                    <xdr:rowOff>144780</xdr:rowOff>
                  </from>
                  <to>
                    <xdr:col>10</xdr:col>
                    <xdr:colOff>7620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40</xdr:row>
                    <xdr:rowOff>152400</xdr:rowOff>
                  </from>
                  <to>
                    <xdr:col>11</xdr:col>
                    <xdr:colOff>45720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4</xdr:row>
                    <xdr:rowOff>137160</xdr:rowOff>
                  </from>
                  <to>
                    <xdr:col>2</xdr:col>
                    <xdr:colOff>22860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137160</xdr:rowOff>
                  </from>
                  <to>
                    <xdr:col>4</xdr:col>
                    <xdr:colOff>60960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106680</xdr:colOff>
                    <xdr:row>9</xdr:row>
                    <xdr:rowOff>129540</xdr:rowOff>
                  </from>
                  <to>
                    <xdr:col>2</xdr:col>
                    <xdr:colOff>45720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129540</xdr:rowOff>
                  </from>
                  <to>
                    <xdr:col>4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99060</xdr:colOff>
                    <xdr:row>11</xdr:row>
                    <xdr:rowOff>129540</xdr:rowOff>
                  </from>
                  <to>
                    <xdr:col>2</xdr:col>
                    <xdr:colOff>38100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121920</xdr:colOff>
                    <xdr:row>11</xdr:row>
                    <xdr:rowOff>129540</xdr:rowOff>
                  </from>
                  <to>
                    <xdr:col>4</xdr:col>
                    <xdr:colOff>68580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106680</xdr:colOff>
                    <xdr:row>13</xdr:row>
                    <xdr:rowOff>129540</xdr:rowOff>
                  </from>
                  <to>
                    <xdr:col>2</xdr:col>
                    <xdr:colOff>45720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121920</xdr:colOff>
                    <xdr:row>13</xdr:row>
                    <xdr:rowOff>129540</xdr:rowOff>
                  </from>
                  <to>
                    <xdr:col>4</xdr:col>
                    <xdr:colOff>68580</xdr:colOff>
                    <xdr:row>15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</vt:lpstr>
      <vt:lpstr>Sheet1</vt:lpstr>
    </vt:vector>
  </TitlesOfParts>
  <Company>University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Administrator</cp:lastModifiedBy>
  <cp:lastPrinted>2011-10-21T14:03:01Z</cp:lastPrinted>
  <dcterms:created xsi:type="dcterms:W3CDTF">1998-12-18T14:05:07Z</dcterms:created>
  <dcterms:modified xsi:type="dcterms:W3CDTF">2020-01-02T15:45:06Z</dcterms:modified>
</cp:coreProperties>
</file>